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11098\Desktop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業務委託費内訳書!$A$1:$G$64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業務委託費内訳書!$G$64</definedName>
    <definedName name="内訳書工事価格総計" localSheetId="0">業務委託費内訳書!$G$63</definedName>
    <definedName name="内訳書工事価格総計通番" localSheetId="0">業務委託費内訳書!$I$63</definedName>
    <definedName name="内訳書工事価格総計名称" localSheetId="0">業務委託費内訳書!$A$63</definedName>
    <definedName name="内訳書工事価格通番" localSheetId="0">業務委託費内訳書!$I$64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64"/>
  <c r="G41"/>
  <c r="G38"/>
  <c r="G37"/>
  <c r="G36"/>
  <c r="G35"/>
  <c r="G34"/>
  <c r="G32"/>
  <c r="G31"/>
  <c r="G29"/>
  <c r="G28"/>
  <c r="G22"/>
  <c r="G15"/>
  <c r="G14"/>
  <c r="G13"/>
  <c r="G12"/>
  <c r="G11"/>
  <c r="G10"/>
  <c r="G63"/>
  <c r="G42"/>
  <c r="G43"/>
  <c r="G44"/>
  <c r="G45"/>
  <c r="G46"/>
  <c r="G47"/>
  <c r="G52"/>
  <c r="G53"/>
  <c r="G57"/>
  <c r="G58"/>
  <c r="G62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<sst xmlns="http://schemas.openxmlformats.org/spreadsheetml/2006/main">
  <si>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</si>
  <si>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</si>
  <si>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</si>
  <si>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</si>
  <si>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</si>
  <si>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Ｒ８那林　林開横石谷山線　那賀町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</si>
  <si>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</si>
  <si>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</si>
  <si>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</si>
  <si>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</si>
  <si>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</si>
  <si>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</si>
  <si>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</si>
  <si>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</si>
  <si>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</si>
  <si>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</si>
  <si>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測量業務
_x000d_</t>
  </si>
  <si>
    <t>一車線林道測量
_x000d_</t>
  </si>
  <si>
    <t>一車線林道測量（中心線測量）
_x000d_</t>
  </si>
  <si>
    <t>km</t>
  </si>
  <si>
    <t>一車線林道測量（縦断測量）
_x000d_</t>
  </si>
  <si>
    <t>一車線林道測量（横断測量）
_x000d_</t>
  </si>
  <si>
    <t>一車線林道測量（土質区分・その他調査）
_x000d_</t>
  </si>
  <si>
    <t>伐開
_x000d_</t>
  </si>
  <si>
    <t>立木調査
_x000d_</t>
  </si>
  <si>
    <t>ha</t>
  </si>
  <si>
    <t>用地測量
_x000d_</t>
  </si>
  <si>
    <t>用地測量（公図等の転写）
_x000d_</t>
  </si>
  <si>
    <t>用地測量(土地の登記記録調査)
_x000d_</t>
  </si>
  <si>
    <t>用地測量(境界確認)
_x000d_</t>
  </si>
  <si>
    <t>用地測量(面積計算)
_x000d_</t>
  </si>
  <si>
    <t>用地測量(用地実測図原図作成)
_x000d_</t>
  </si>
  <si>
    <t>現地踏査
_x000d_</t>
  </si>
  <si>
    <t>路線測量(現地踏査)
_x000d_</t>
  </si>
  <si>
    <t>直接経費
_x000d_</t>
  </si>
  <si>
    <t>電子成果品作成費
_x000d_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</si>
  <si>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</si>
  <si>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</si>
  <si>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</si>
  <si>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</si>
  <si>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</si>
  <si>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</si>
  <si>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</si>
  <si>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</si>
  <si>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</si>
  <si>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</si>
  <si>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設計業務
_x000d_</t>
  </si>
  <si>
    <t>一車線林道設計
_x000d_</t>
  </si>
  <si>
    <t>一車線林道設計(線形計画、現地調査、線形決定)
_x000d_</t>
  </si>
  <si>
    <t>一車線林道設計(実施設計)
_x000d_</t>
  </si>
  <si>
    <t>一車線林道設計(照査)
_x000d_</t>
  </si>
  <si>
    <t>一車線林道設計(成果品(設計説明書作成))
_x000d_</t>
  </si>
  <si>
    <t>打合せ
_x000d_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</si>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</sst>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+G11+G40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+G12+G31+G34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+G14+G28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+G15+G22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13</v>
      </c>
      <c r="F15" s="18">
        <v>1</v>
      </c>
      <c r="G15" s="19">
        <f>+G16+G17+G18+G19+G20+G21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18</v>
      </c>
      <c r="E16" s="17" t="s">
        <v>19</v>
      </c>
      <c r="F16" s="18">
        <v>0.20000000000000001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19</v>
      </c>
      <c r="F17" s="18">
        <v>0.20000000000000001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19</v>
      </c>
      <c r="F18" s="18">
        <v>0.20000000000000001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19</v>
      </c>
      <c r="F19" s="18">
        <v>0.20000000000000001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23</v>
      </c>
      <c r="E20" s="17" t="s">
        <v>19</v>
      </c>
      <c r="F20" s="18">
        <v>0.20000000000000001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24</v>
      </c>
      <c r="E21" s="17" t="s">
        <v>25</v>
      </c>
      <c r="F21" s="18">
        <v>0.40000000000000002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26</v>
      </c>
      <c r="E22" s="17" t="s">
        <v>13</v>
      </c>
      <c r="F22" s="18">
        <v>1</v>
      </c>
      <c r="G22" s="19">
        <f>+G23+G24+G25+G26+G27</f>
        <v>0</v>
      </c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27</v>
      </c>
      <c r="E23" s="17" t="s">
        <v>25</v>
      </c>
      <c r="F23" s="18">
        <v>0.40000000000000002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28</v>
      </c>
      <c r="E24" s="17" t="s">
        <v>25</v>
      </c>
      <c r="F24" s="18">
        <v>0.40000000000000002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29</v>
      </c>
      <c r="E25" s="17" t="s">
        <v>25</v>
      </c>
      <c r="F25" s="18">
        <v>0.40000000000000002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30</v>
      </c>
      <c r="E26" s="17" t="s">
        <v>25</v>
      </c>
      <c r="F26" s="18">
        <v>0.40000000000000002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31</v>
      </c>
      <c r="E27" s="17" t="s">
        <v>25</v>
      </c>
      <c r="F27" s="18">
        <v>0.40000000000000002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15" t="s">
        <v>32</v>
      </c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3</v>
      </c>
    </row>
    <row r="29" ht="42" customHeight="1">
      <c r="A29" s="22"/>
      <c r="B29" s="23"/>
      <c r="C29" s="23"/>
      <c r="D29" s="24" t="s">
        <v>32</v>
      </c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33</v>
      </c>
      <c r="E30" s="17" t="s">
        <v>19</v>
      </c>
      <c r="F30" s="18">
        <v>0.40000000000000002</v>
      </c>
      <c r="G30" s="25"/>
      <c r="H30" s="20"/>
      <c r="I30" s="21">
        <v>21</v>
      </c>
      <c r="J30" s="21">
        <v>4</v>
      </c>
    </row>
    <row r="31" ht="42" customHeight="1">
      <c r="A31" s="14" t="s">
        <v>34</v>
      </c>
      <c r="B31" s="15"/>
      <c r="C31" s="15"/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/>
    </row>
    <row r="32" ht="42" customHeight="1">
      <c r="A32" s="14" t="s">
        <v>35</v>
      </c>
      <c r="B32" s="15"/>
      <c r="C32" s="15"/>
      <c r="D32" s="16"/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/>
    </row>
    <row r="33" ht="42" customHeight="1">
      <c r="A33" s="14" t="s">
        <v>36</v>
      </c>
      <c r="B33" s="15"/>
      <c r="C33" s="15"/>
      <c r="D33" s="16"/>
      <c r="E33" s="17" t="s">
        <v>13</v>
      </c>
      <c r="F33" s="18">
        <v>1</v>
      </c>
      <c r="G33" s="25"/>
      <c r="H33" s="20"/>
      <c r="I33" s="21">
        <v>24</v>
      </c>
      <c r="J33" s="21"/>
    </row>
    <row r="34" ht="42" customHeight="1">
      <c r="A34" s="14" t="s">
        <v>37</v>
      </c>
      <c r="B34" s="15"/>
      <c r="C34" s="15"/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/>
    </row>
    <row r="35" ht="42" customHeight="1">
      <c r="A35" s="14" t="s">
        <v>38</v>
      </c>
      <c r="B35" s="15"/>
      <c r="C35" s="15"/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1</v>
      </c>
    </row>
    <row r="36" ht="42" customHeight="1">
      <c r="A36" s="22"/>
      <c r="B36" s="15" t="s">
        <v>38</v>
      </c>
      <c r="C36" s="15"/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2</v>
      </c>
    </row>
    <row r="37" ht="42" customHeight="1">
      <c r="A37" s="22"/>
      <c r="B37" s="23"/>
      <c r="C37" s="15" t="s">
        <v>38</v>
      </c>
      <c r="D37" s="16"/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3</v>
      </c>
    </row>
    <row r="38" ht="42" customHeight="1">
      <c r="A38" s="22"/>
      <c r="B38" s="23"/>
      <c r="C38" s="23"/>
      <c r="D38" s="24" t="s">
        <v>39</v>
      </c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40</v>
      </c>
      <c r="E39" s="17" t="s">
        <v>13</v>
      </c>
      <c r="F39" s="18">
        <v>1</v>
      </c>
      <c r="G39" s="25"/>
      <c r="H39" s="20"/>
      <c r="I39" s="21">
        <v>30</v>
      </c>
      <c r="J39" s="21">
        <v>4</v>
      </c>
    </row>
    <row r="40" ht="42" customHeight="1">
      <c r="A40" s="14" t="s">
        <v>41</v>
      </c>
      <c r="B40" s="15"/>
      <c r="C40" s="15"/>
      <c r="D40" s="16"/>
      <c r="E40" s="17" t="s">
        <v>13</v>
      </c>
      <c r="F40" s="18">
        <v>1</v>
      </c>
      <c r="G40" s="25"/>
      <c r="H40" s="20"/>
      <c r="I40" s="21">
        <v>31</v>
      </c>
      <c r="J40" s="21"/>
    </row>
    <row r="41" ht="42" customHeight="1">
      <c r="A41" s="14" t="s">
        <v>42</v>
      </c>
      <c r="B41" s="15"/>
      <c r="C41" s="15"/>
      <c r="D41" s="16"/>
      <c r="E41" s="17" t="s">
        <v>13</v>
      </c>
      <c r="F41" s="18">
        <v>1</v>
      </c>
      <c r="G41" s="19">
        <f>+G10</f>
        <v>0</v>
      </c>
      <c r="H41" s="20"/>
      <c r="I41" s="21">
        <v>32</v>
      </c>
      <c r="J41" s="21"/>
    </row>
    <row r="42" ht="42" customHeight="1">
      <c r="A42" s="14" t="s">
        <v>43</v>
      </c>
      <c r="B42" s="15"/>
      <c r="C42" s="15"/>
      <c r="D42" s="16"/>
      <c r="E42" s="17" t="s">
        <v>13</v>
      </c>
      <c r="F42" s="18">
        <v>1</v>
      </c>
      <c r="G42" s="19">
        <f>+G43+G60</f>
        <v>0</v>
      </c>
      <c r="H42" s="20"/>
      <c r="I42" s="21">
        <v>33</v>
      </c>
      <c r="J42" s="21"/>
    </row>
    <row r="43" ht="42" customHeight="1">
      <c r="A43" s="14" t="s">
        <v>44</v>
      </c>
      <c r="B43" s="15"/>
      <c r="C43" s="15"/>
      <c r="D43" s="16"/>
      <c r="E43" s="17" t="s">
        <v>13</v>
      </c>
      <c r="F43" s="18">
        <v>1</v>
      </c>
      <c r="G43" s="19">
        <f>+G44+G57</f>
        <v>0</v>
      </c>
      <c r="H43" s="20"/>
      <c r="I43" s="21">
        <v>34</v>
      </c>
      <c r="J43" s="21"/>
    </row>
    <row r="44" ht="42" customHeight="1">
      <c r="A44" s="14" t="s">
        <v>45</v>
      </c>
      <c r="B44" s="15"/>
      <c r="C44" s="15"/>
      <c r="D44" s="16"/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>
        <v>1</v>
      </c>
    </row>
    <row r="45" ht="42" customHeight="1">
      <c r="A45" s="22"/>
      <c r="B45" s="15" t="s">
        <v>46</v>
      </c>
      <c r="C45" s="15"/>
      <c r="D45" s="16"/>
      <c r="E45" s="17" t="s">
        <v>13</v>
      </c>
      <c r="F45" s="18">
        <v>1</v>
      </c>
      <c r="G45" s="19">
        <f>+G46+G52</f>
        <v>0</v>
      </c>
      <c r="H45" s="20"/>
      <c r="I45" s="21">
        <v>36</v>
      </c>
      <c r="J45" s="21">
        <v>2</v>
      </c>
    </row>
    <row r="46" ht="42" customHeight="1">
      <c r="A46" s="22"/>
      <c r="B46" s="23"/>
      <c r="C46" s="15" t="s">
        <v>47</v>
      </c>
      <c r="D46" s="16"/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3</v>
      </c>
    </row>
    <row r="47" ht="42" customHeight="1">
      <c r="A47" s="22"/>
      <c r="B47" s="23"/>
      <c r="C47" s="23"/>
      <c r="D47" s="24" t="s">
        <v>47</v>
      </c>
      <c r="E47" s="17" t="s">
        <v>13</v>
      </c>
      <c r="F47" s="18">
        <v>1</v>
      </c>
      <c r="G47" s="19">
        <f>+G48+G49+G50+G51</f>
        <v>0</v>
      </c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48</v>
      </c>
      <c r="E48" s="17" t="s">
        <v>19</v>
      </c>
      <c r="F48" s="18">
        <v>0.20000000000000001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23"/>
      <c r="D49" s="24" t="s">
        <v>49</v>
      </c>
      <c r="E49" s="17" t="s">
        <v>19</v>
      </c>
      <c r="F49" s="18">
        <v>0.20000000000000001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50</v>
      </c>
      <c r="E50" s="17" t="s">
        <v>19</v>
      </c>
      <c r="F50" s="18">
        <v>0.20000000000000001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51</v>
      </c>
      <c r="E51" s="17" t="s">
        <v>19</v>
      </c>
      <c r="F51" s="18">
        <v>0.20000000000000001</v>
      </c>
      <c r="G51" s="25"/>
      <c r="H51" s="20"/>
      <c r="I51" s="21">
        <v>42</v>
      </c>
      <c r="J51" s="21">
        <v>4</v>
      </c>
    </row>
    <row r="52" ht="42" customHeight="1">
      <c r="A52" s="22"/>
      <c r="B52" s="23"/>
      <c r="C52" s="15" t="s">
        <v>52</v>
      </c>
      <c r="D52" s="16"/>
      <c r="E52" s="17" t="s">
        <v>13</v>
      </c>
      <c r="F52" s="18">
        <v>1</v>
      </c>
      <c r="G52" s="19">
        <f>+G53</f>
        <v>0</v>
      </c>
      <c r="H52" s="20"/>
      <c r="I52" s="21">
        <v>43</v>
      </c>
      <c r="J52" s="21">
        <v>3</v>
      </c>
    </row>
    <row r="53" ht="42" customHeight="1">
      <c r="A53" s="22"/>
      <c r="B53" s="23"/>
      <c r="C53" s="23"/>
      <c r="D53" s="24" t="s">
        <v>52</v>
      </c>
      <c r="E53" s="17" t="s">
        <v>13</v>
      </c>
      <c r="F53" s="18">
        <v>1</v>
      </c>
      <c r="G53" s="19">
        <f>+G54+G55+G56</f>
        <v>0</v>
      </c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53</v>
      </c>
      <c r="E54" s="17" t="s">
        <v>54</v>
      </c>
      <c r="F54" s="18">
        <v>1</v>
      </c>
      <c r="G54" s="25"/>
      <c r="H54" s="20"/>
      <c r="I54" s="21">
        <v>45</v>
      </c>
      <c r="J54" s="21">
        <v>4</v>
      </c>
    </row>
    <row r="55" ht="42" customHeight="1">
      <c r="A55" s="22"/>
      <c r="B55" s="23"/>
      <c r="C55" s="23"/>
      <c r="D55" s="24" t="s">
        <v>55</v>
      </c>
      <c r="E55" s="17" t="s">
        <v>54</v>
      </c>
      <c r="F55" s="18">
        <v>2</v>
      </c>
      <c r="G55" s="25"/>
      <c r="H55" s="20"/>
      <c r="I55" s="21">
        <v>46</v>
      </c>
      <c r="J55" s="21">
        <v>4</v>
      </c>
    </row>
    <row r="56" ht="42" customHeight="1">
      <c r="A56" s="22"/>
      <c r="B56" s="23"/>
      <c r="C56" s="23"/>
      <c r="D56" s="24" t="s">
        <v>56</v>
      </c>
      <c r="E56" s="17" t="s">
        <v>54</v>
      </c>
      <c r="F56" s="18">
        <v>1</v>
      </c>
      <c r="G56" s="25"/>
      <c r="H56" s="20"/>
      <c r="I56" s="21">
        <v>47</v>
      </c>
      <c r="J56" s="21">
        <v>4</v>
      </c>
    </row>
    <row r="57" ht="42" customHeight="1">
      <c r="A57" s="14" t="s">
        <v>34</v>
      </c>
      <c r="B57" s="15"/>
      <c r="C57" s="15"/>
      <c r="D57" s="16"/>
      <c r="E57" s="17" t="s">
        <v>13</v>
      </c>
      <c r="F57" s="18">
        <v>1</v>
      </c>
      <c r="G57" s="19">
        <f>+G58</f>
        <v>0</v>
      </c>
      <c r="H57" s="20"/>
      <c r="I57" s="21">
        <v>48</v>
      </c>
      <c r="J57" s="21"/>
    </row>
    <row r="58" ht="42" customHeight="1">
      <c r="A58" s="14" t="s">
        <v>57</v>
      </c>
      <c r="B58" s="15"/>
      <c r="C58" s="15"/>
      <c r="D58" s="16"/>
      <c r="E58" s="17" t="s">
        <v>13</v>
      </c>
      <c r="F58" s="18">
        <v>1</v>
      </c>
      <c r="G58" s="19">
        <f>+G59</f>
        <v>0</v>
      </c>
      <c r="H58" s="20"/>
      <c r="I58" s="21">
        <v>49</v>
      </c>
      <c r="J58" s="21"/>
    </row>
    <row r="59" ht="42" customHeight="1">
      <c r="A59" s="14" t="s">
        <v>36</v>
      </c>
      <c r="B59" s="15"/>
      <c r="C59" s="15"/>
      <c r="D59" s="16"/>
      <c r="E59" s="17" t="s">
        <v>13</v>
      </c>
      <c r="F59" s="18">
        <v>1</v>
      </c>
      <c r="G59" s="25"/>
      <c r="H59" s="20"/>
      <c r="I59" s="21">
        <v>50</v>
      </c>
      <c r="J59" s="21"/>
    </row>
    <row r="60" ht="42" customHeight="1">
      <c r="A60" s="14" t="s">
        <v>58</v>
      </c>
      <c r="B60" s="15"/>
      <c r="C60" s="15"/>
      <c r="D60" s="16"/>
      <c r="E60" s="17" t="s">
        <v>13</v>
      </c>
      <c r="F60" s="18">
        <v>1</v>
      </c>
      <c r="G60" s="25"/>
      <c r="H60" s="20"/>
      <c r="I60" s="21">
        <v>51</v>
      </c>
      <c r="J60" s="21"/>
    </row>
    <row r="61" ht="42" customHeight="1">
      <c r="A61" s="14" t="s">
        <v>59</v>
      </c>
      <c r="B61" s="15"/>
      <c r="C61" s="15"/>
      <c r="D61" s="16"/>
      <c r="E61" s="17" t="s">
        <v>13</v>
      </c>
      <c r="F61" s="18">
        <v>1</v>
      </c>
      <c r="G61" s="25"/>
      <c r="H61" s="20"/>
      <c r="I61" s="21">
        <v>52</v>
      </c>
      <c r="J61" s="21">
        <v>220</v>
      </c>
    </row>
    <row r="62" ht="42" customHeight="1">
      <c r="A62" s="14" t="s">
        <v>60</v>
      </c>
      <c r="B62" s="15"/>
      <c r="C62" s="15"/>
      <c r="D62" s="16"/>
      <c r="E62" s="17" t="s">
        <v>13</v>
      </c>
      <c r="F62" s="18">
        <v>1</v>
      </c>
      <c r="G62" s="19">
        <f>+G42+G61</f>
        <v>0</v>
      </c>
      <c r="H62" s="20"/>
      <c r="I62" s="21">
        <v>53</v>
      </c>
      <c r="J62" s="21"/>
    </row>
    <row r="63" ht="42" customHeight="1">
      <c r="A63" s="26" t="s">
        <v>61</v>
      </c>
      <c r="B63" s="27"/>
      <c r="C63" s="27"/>
      <c r="D63" s="28"/>
      <c r="E63" s="29" t="s">
        <v>13</v>
      </c>
      <c r="F63" s="30">
        <v>1</v>
      </c>
      <c r="G63" s="31">
        <f>+G41+G62</f>
        <v>0</v>
      </c>
      <c r="I63" s="32">
        <v>54</v>
      </c>
      <c r="J63" s="32">
        <v>30</v>
      </c>
    </row>
    <row r="64" ht="42" customHeight="1">
      <c r="A64" s="33" t="s">
        <v>62</v>
      </c>
      <c r="B64" s="34"/>
      <c r="C64" s="34"/>
      <c r="D64" s="35"/>
      <c r="E64" s="36" t="s">
        <v>63</v>
      </c>
      <c r="F64" s="37" t="s">
        <v>63</v>
      </c>
      <c r="G64" s="38">
        <f>G63</f>
        <v>0</v>
      </c>
      <c r="I64" s="32">
        <v>55</v>
      </c>
      <c r="J64" s="32">
        <v>90</v>
      </c>
    </row>
    <row r="65" ht="42" customHeight="1"/>
    <row r="66" ht="42" customHeight="1"/>
  </sheetData>
  <sheetProtection sheet="1" objects="1" scenarios="1" spinCount="100000" saltValue="fMBvX/ix+Xu3zDgzSSPS+fLoiUP+yG5gFVQszVpEGDdoOCRvAu7mpw6C/a8mgpEb/t1PNZex9tONvTQklOk/HQ==" hashValue="QHRQzxrUJAg2QSFZAPjrYwqhljVwi6vBaOv7ZPG+FzKdSvCj3s3eYZRMoXRkA5cynyDA+zD19RoZZnQJ0b1q1Q==" algorithmName="SHA-512" password="FD80"/>
  <mergeCells count="35">
    <mergeCell ref="A64:D64"/>
    <mergeCell ref="B8:G8"/>
    <mergeCell ref="A9:D9"/>
    <mergeCell ref="F3:G3"/>
    <mergeCell ref="F4:G4"/>
    <mergeCell ref="F5:G5"/>
    <mergeCell ref="A7:G7"/>
    <mergeCell ref="A63:D63"/>
    <mergeCell ref="A10:D10"/>
    <mergeCell ref="A11:D11"/>
    <mergeCell ref="A12:D12"/>
    <mergeCell ref="B13:D13"/>
    <mergeCell ref="C14:D14"/>
    <mergeCell ref="C28:D28"/>
    <mergeCell ref="A31:D31"/>
    <mergeCell ref="A32:D32"/>
    <mergeCell ref="A33:D33"/>
    <mergeCell ref="A34:D34"/>
    <mergeCell ref="A35:D35"/>
    <mergeCell ref="B36:D36"/>
    <mergeCell ref="C37:D37"/>
    <mergeCell ref="A40:D40"/>
    <mergeCell ref="A41:D41"/>
    <mergeCell ref="A42:D42"/>
    <mergeCell ref="A43:D43"/>
    <mergeCell ref="A44:D44"/>
    <mergeCell ref="B45:D45"/>
    <mergeCell ref="C46:D46"/>
    <mergeCell ref="C52:D52"/>
    <mergeCell ref="A57:D57"/>
    <mergeCell ref="A58:D58"/>
    <mergeCell ref="A59:D59"/>
    <mergeCell ref="A60:D60"/>
    <mergeCell ref="A61:D61"/>
    <mergeCell ref="A62:D62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muguruma jun</cp:lastModifiedBy>
  <cp:lastPrinted>2020-10-12T05:07:54Z</cp:lastPrinted>
  <dcterms:created xsi:type="dcterms:W3CDTF">2014-01-09T08:55:00Z</dcterms:created>
  <dcterms:modified xsi:type="dcterms:W3CDTF">2026-05-18T01:19:22Z</dcterms:modified>
</cp:coreProperties>
</file>